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515" windowHeight="7995" activeTab="0"/>
  </bookViews>
  <sheets>
    <sheet name="checklist herpetos" sheetId="1" r:id="rId1"/>
    <sheet name="Instrucciones" sheetId="2" r:id="rId2"/>
  </sheets>
  <definedNames/>
  <calcPr fullCalcOnLoad="1"/>
</workbook>
</file>

<file path=xl/sharedStrings.xml><?xml version="1.0" encoding="utf-8"?>
<sst xmlns="http://schemas.openxmlformats.org/spreadsheetml/2006/main" count="191" uniqueCount="164">
  <si>
    <t>URODELOS</t>
  </si>
  <si>
    <r>
      <t>Chioglossa lusitanica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Bocage, 1864</t>
    </r>
  </si>
  <si>
    <r>
      <t>Calotriton asper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(Dugès, 1852)</t>
    </r>
  </si>
  <si>
    <r>
      <t>Calotriton arnoldi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Carranza &amp; Amat, 2005</t>
    </r>
  </si>
  <si>
    <r>
      <t>Pleurodeles waltl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Michahelles, 1830</t>
    </r>
  </si>
  <si>
    <r>
      <t>Salamandra salamandra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</si>
  <si>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Salamandra algira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Bedriaga 1883</t>
    </r>
  </si>
  <si>
    <r>
      <t>Triturus marmoratus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(Latreille, 1800)</t>
    </r>
  </si>
  <si>
    <r>
      <t>Triturus pygmaeus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(Wolterstorff, 1905)</t>
    </r>
  </si>
  <si>
    <r>
      <t>Mesotriton alpestris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(Laurenti, 1768)</t>
    </r>
  </si>
  <si>
    <r>
      <t>Lissotriton boscai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(Lataste, 1879)</t>
    </r>
  </si>
  <si>
    <r>
      <t>Lissotriton helveticus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(Razoumowsky, 1789)</t>
    </r>
  </si>
  <si>
    <t>ANUROS</t>
  </si>
  <si>
    <r>
      <t>Alytes cisternasii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Boscá, 1879</t>
    </r>
  </si>
  <si>
    <r>
      <t>Alytes dickhilleni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Arntzen &amp; García-París, 1995</t>
    </r>
  </si>
  <si>
    <r>
      <t>Alytes muletensis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(Sanchiz &amp; Adrover, 1977)</t>
    </r>
  </si>
  <si>
    <r>
      <t>Alytes obstetricans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(Laurenti, 1768)</t>
    </r>
  </si>
  <si>
    <r>
      <t>Discoglossus pictus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(Otth, 1837)</t>
    </r>
  </si>
  <si>
    <r>
      <t>Discoglossus scovazzi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Camerano, 1878</t>
    </r>
  </si>
  <si>
    <r>
      <t>Pelobates cultripes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(Cuvier, 1829)</t>
    </r>
  </si>
  <si>
    <r>
      <t>Amietophrynus mauritanicus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(Schlegel, 1841)  </t>
    </r>
  </si>
  <si>
    <r>
      <t>Bufo spinosus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Daudin, 1803</t>
    </r>
  </si>
  <si>
    <r>
      <t>Bufo calamita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(Laurenti, 1768)</t>
    </r>
  </si>
  <si>
    <r>
      <t>Bufotes balearicus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(Boettger, 1870)</t>
    </r>
  </si>
  <si>
    <r>
      <t>Bufotes boulengeri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(Lataste, 1879)</t>
    </r>
  </si>
  <si>
    <r>
      <t>Hyla molleri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(Bedriaga, 1890)</t>
    </r>
  </si>
  <si>
    <r>
      <t>Hyla meridionalis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Boettger, 1874</t>
    </r>
  </si>
  <si>
    <r>
      <t>Rana dalmatina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Bonaparte, 1840</t>
    </r>
  </si>
  <si>
    <r>
      <t>Rana iberica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Boulenger, 1879</t>
    </r>
  </si>
  <si>
    <r>
      <t>Rana pyrenaica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Serra-Cobo, 1993</t>
    </r>
  </si>
  <si>
    <r>
      <t>Rana temporaria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Linnaeus, 1758</t>
    </r>
  </si>
  <si>
    <r>
      <t>Pelophylax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kl. </t>
    </r>
    <r>
      <rPr>
        <i/>
        <sz val="12"/>
        <color indexed="8"/>
        <rFont val="Calibri"/>
        <family val="2"/>
      </rPr>
      <t>grafi</t>
    </r>
    <r>
      <rPr>
        <sz val="12"/>
        <color indexed="8"/>
        <rFont val="Calibri"/>
        <family val="2"/>
      </rPr>
      <t xml:space="preserve"> Crochet </t>
    </r>
    <r>
      <rPr>
        <i/>
        <sz val="12"/>
        <color indexed="8"/>
        <rFont val="Calibri"/>
        <family val="2"/>
      </rPr>
      <t>et al</t>
    </r>
    <r>
      <rPr>
        <sz val="12"/>
        <color indexed="8"/>
        <rFont val="Calibri"/>
        <family val="2"/>
      </rPr>
      <t>. 1995</t>
    </r>
  </si>
  <si>
    <r>
      <t>Pelophylax saharicus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(Boulenger, 1913)</t>
    </r>
  </si>
  <si>
    <t>REPTILES</t>
  </si>
  <si>
    <t>TORTUGAS Y GALÁPAGOS</t>
  </si>
  <si>
    <r>
      <t>Caretta caretta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</si>
  <si>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Chelonia mydas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</si>
  <si>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Eretmochelys imbricata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1766)</t>
    </r>
  </si>
  <si>
    <r>
      <t>Lepidochelys kempii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(Garman, 1880)</t>
    </r>
  </si>
  <si>
    <r>
      <t>Lepidochelys olivacea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(Eschscholtz, 1829)  </t>
    </r>
  </si>
  <si>
    <r>
      <t>Dermochelys coriacea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(Vandelli, 1761)</t>
    </r>
  </si>
  <si>
    <r>
      <t>Emys orbicularis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</si>
  <si>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Mauremys leprosa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(Schweigger, 1812)</t>
    </r>
  </si>
  <si>
    <r>
      <t>Testudo graeca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Linnaeus, 1758</t>
    </r>
  </si>
  <si>
    <r>
      <t>Testudo hermanni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(Gmelin, 1789)</t>
    </r>
  </si>
  <si>
    <t>CAMALEÓN</t>
  </si>
  <si>
    <r>
      <t>Chamaeleo chamaeleon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</si>
  <si>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t>SALAMANQUESAS Y PERINQUENES</t>
  </si>
  <si>
    <r>
      <t>Hemidactylus turcicus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</si>
  <si>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Saurodactylus mauritanicus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(Duméril &amp; Bibron, 1836)</t>
    </r>
  </si>
  <si>
    <r>
      <t>Tarentola angustimentalis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Steindachner, 1891  </t>
    </r>
  </si>
  <si>
    <r>
      <t>Tarentola boettgeri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Steindachner, 1891</t>
    </r>
  </si>
  <si>
    <r>
      <t>Tarentola delalandii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(Duméril &amp; Bibron, 1836)</t>
    </r>
  </si>
  <si>
    <r>
      <t>Tarentola gomerensis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Joger &amp; Bischoff, 1983</t>
    </r>
  </si>
  <si>
    <r>
      <t>Tarentola mauritanica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  </t>
    </r>
  </si>
  <si>
    <t>ESLIZONES Y LISAS</t>
  </si>
  <si>
    <r>
      <t>Chalcides bedriagai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(Boscá, 1880)</t>
    </r>
  </si>
  <si>
    <r>
      <t>Chalcides coeruleopunctatus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Salvador, 1975  </t>
    </r>
  </si>
  <si>
    <r>
      <t>Chalcides colosii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Lanza, 1957</t>
    </r>
  </si>
  <si>
    <r>
      <t>Chalcides mauritanicus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(Duméril &amp; Bibron, 1839)</t>
    </r>
  </si>
  <si>
    <r>
      <t>Chalcides minutus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Caputo, 1993</t>
    </r>
  </si>
  <si>
    <r>
      <t>Chalcides ocellatus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(Forsskal, 1775)</t>
    </r>
  </si>
  <si>
    <r>
      <t>Chalcides parallelus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(Doumergue, 1901)</t>
    </r>
  </si>
  <si>
    <r>
      <t>Chalcides pseudostriatus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Caputo, 1993</t>
    </r>
  </si>
  <si>
    <r>
      <t>Chalcides sexlineatus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Steindachner, 1891</t>
    </r>
  </si>
  <si>
    <r>
      <t>Chalcides simonyi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Steindachner, 1891</t>
    </r>
  </si>
  <si>
    <r>
      <t>Chalcides striatus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(Cuvier, 1829)</t>
    </r>
  </si>
  <si>
    <r>
      <t>Chalcides viridanus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(Gravenhorst, 1851)</t>
    </r>
  </si>
  <si>
    <r>
      <t>Eumeces algeriensis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Peters, 1864</t>
    </r>
  </si>
  <si>
    <t>LAGARTOS Y LAGARTIJAS</t>
  </si>
  <si>
    <r>
      <t>Acanthodactylus erythrurus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(Schinz, 1833)</t>
    </r>
  </si>
  <si>
    <r>
      <t>Algyroides marchi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Valverde, 1958</t>
    </r>
  </si>
  <si>
    <r>
      <t>Iberolacerta aranica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(Arribas, 1993)</t>
    </r>
  </si>
  <si>
    <r>
      <t>Iberolacerta aurelioi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(Arribas, 1994)</t>
    </r>
  </si>
  <si>
    <r>
      <t>Iberolacerta bonnali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(Lantz, 1927)</t>
    </r>
  </si>
  <si>
    <r>
      <t>Iberolacerta cyreni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(Müller &amp; Hellmich, 1937)</t>
    </r>
  </si>
  <si>
    <r>
      <t>Iberolacerta martinezricai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(Arribas, 1996)</t>
    </r>
  </si>
  <si>
    <r>
      <t>Iberolacerta monticola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(Boulenger, 1905)</t>
    </r>
  </si>
  <si>
    <r>
      <t>Lacerta agilis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</si>
  <si>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Lacerta bilineata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(Daudin, 1802)  </t>
    </r>
  </si>
  <si>
    <r>
      <t>Lacerta schreiberi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Bedriaga, 1878</t>
    </r>
  </si>
  <si>
    <r>
      <t>Podarcis bocagei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(Seoane, 1884)</t>
    </r>
  </si>
  <si>
    <r>
      <t>Podarcis lilfordi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(Günther, 1874)</t>
    </r>
  </si>
  <si>
    <r>
      <t>Podarcis muralis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(Laurenti, 1768)</t>
    </r>
  </si>
  <si>
    <r>
      <t>Podarcis pityusensis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(Boscá, 1883)</t>
    </r>
  </si>
  <si>
    <r>
      <t>Podarcis sicula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(Rafinesque, 1810)</t>
    </r>
  </si>
  <si>
    <r>
      <t>Psammodromus blanci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(Lataste, 1880)</t>
    </r>
  </si>
  <si>
    <r>
      <t>Scelarcis perspicillata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(Duméril &amp; Bibron, 1839)</t>
    </r>
  </si>
  <si>
    <r>
      <t>Timon lepidus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(Daudin, 1802)</t>
    </r>
  </si>
  <si>
    <r>
      <t>Timon tangitanus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(Boulenger, 1887)</t>
    </r>
  </si>
  <si>
    <r>
      <t>Zootoca vivipara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(Jacquin, 1787)</t>
    </r>
  </si>
  <si>
    <t>LAGARTOS CANARIOS</t>
  </si>
  <si>
    <r>
      <t>Gallotia atlantica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(Peters &amp; Doria, 1882)</t>
    </r>
  </si>
  <si>
    <r>
      <t>Gallotia bravoana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Hutterer, 1985</t>
    </r>
  </si>
  <si>
    <r>
      <t>Gallotia caesaris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(Lehrs, 1914)</t>
    </r>
  </si>
  <si>
    <r>
      <t>Gallotia galloti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(Oudart, 1839)</t>
    </r>
  </si>
  <si>
    <r>
      <t>Gallotia simonyi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(Steindachner, 1889)</t>
    </r>
  </si>
  <si>
    <r>
      <t>Gallotia stehlini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(Schenkel, 1901)</t>
    </r>
  </si>
  <si>
    <t>AGAMA</t>
  </si>
  <si>
    <r>
      <t>Agama impalearis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Duméril &amp; Bibron 1851</t>
    </r>
  </si>
  <si>
    <t>LUCIÓN</t>
  </si>
  <si>
    <r>
      <t>Anguis fragilis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Linnaeus, 1758</t>
    </r>
  </si>
  <si>
    <t>CULEBRILLAS CIEGAS</t>
  </si>
  <si>
    <r>
      <t>Blanus cinereus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(Vandelli, 1797)</t>
    </r>
  </si>
  <si>
    <r>
      <t>Blanus mariae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Albert &amp; Fernández, 2009</t>
    </r>
  </si>
  <si>
    <r>
      <t>Blanus tingitanus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Busack, 1988</t>
    </r>
  </si>
  <si>
    <t>CULEBRAS</t>
  </si>
  <si>
    <r>
      <t>Trogonophis wiegmanni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Kaup, 1830</t>
    </r>
  </si>
  <si>
    <r>
      <t>Hemorrhois hippocrepis (</t>
    </r>
    <r>
      <rPr>
        <sz val="12"/>
        <color indexed="8"/>
        <rFont val="Calibri"/>
        <family val="2"/>
      </rPr>
      <t>Linnaeus, 1758)</t>
    </r>
  </si>
  <si>
    <r>
      <t>Hierophis viridiflavus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(Lacépède, 1789)</t>
    </r>
  </si>
  <si>
    <r>
      <t>Zamenis longissimus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(Laurenti, 1768)</t>
    </r>
  </si>
  <si>
    <r>
      <t>Rhinechis scalaris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(Schinz, 1822)</t>
    </r>
  </si>
  <si>
    <r>
      <t>Coronella austriaca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Laurenti, 1768</t>
    </r>
  </si>
  <si>
    <r>
      <t>Coronella girondica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(Daudin, 1803)</t>
    </r>
  </si>
  <si>
    <r>
      <t>Macroprotodon brevis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(Günther, 1862)</t>
    </r>
  </si>
  <si>
    <r>
      <t>Macroprotodon mauritanicus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Guichenot, 1850</t>
    </r>
  </si>
  <si>
    <r>
      <t>Natrix maura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</si>
  <si>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Natrix natrix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</si>
  <si>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Malpolon monspessulanus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(Hermann, 1804)</t>
    </r>
  </si>
  <si>
    <r>
      <t>Psammophis schokari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(Forskål, 1775)</t>
    </r>
  </si>
  <si>
    <t>VÍBORAS</t>
  </si>
  <si>
    <r>
      <t>Vipera aspis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(Linnaeus, 1758)</t>
    </r>
  </si>
  <si>
    <r>
      <t>Vipera latastei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Boscá, 1878</t>
    </r>
  </si>
  <si>
    <r>
      <t>Vipera seoanei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Lataste, 1879</t>
    </r>
  </si>
  <si>
    <t>ESPECIE</t>
  </si>
  <si>
    <r>
      <t>Pelophylax perezi</t>
    </r>
    <r>
      <rPr>
        <sz val="12"/>
        <color indexed="8"/>
        <rFont val="Calibri"/>
        <family val="2"/>
      </rPr>
      <t xml:space="preserve"> (Seoane, 1885)</t>
    </r>
  </si>
  <si>
    <t>GRUPO</t>
  </si>
  <si>
    <t>ESPECIES</t>
  </si>
  <si>
    <t>VISTAS</t>
  </si>
  <si>
    <t>FOTO</t>
  </si>
  <si>
    <t>% VISTAS</t>
  </si>
  <si>
    <t>% FOTOS</t>
  </si>
  <si>
    <t>TOTAL</t>
  </si>
  <si>
    <t>ANFIBIOS</t>
  </si>
  <si>
    <t>total grupo</t>
  </si>
  <si>
    <t>Observada</t>
  </si>
  <si>
    <t>Fotografiada</t>
  </si>
  <si>
    <r>
      <t>Gallotia auaritae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Mateo et al., 2001</t>
    </r>
  </si>
  <si>
    <r>
      <t>Discoglossus galganoi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Capula et al. 1985</t>
    </r>
  </si>
  <si>
    <r>
      <t>Iberolacerta galani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Arribas et al., 2006  </t>
    </r>
  </si>
  <si>
    <r>
      <t>Gallotia intermedia</t>
    </r>
    <r>
      <rPr>
        <sz val="11"/>
        <color theme="1"/>
        <rFont val="Calibri"/>
        <family val="2"/>
      </rPr>
      <t xml:space="preserve"> </t>
    </r>
    <r>
      <rPr>
        <sz val="12"/>
        <color indexed="8"/>
        <rFont val="Calibri"/>
        <family val="2"/>
      </rPr>
      <t>Hernández et al., 2000</t>
    </r>
  </si>
  <si>
    <r>
      <rPr>
        <i/>
        <sz val="11"/>
        <color indexed="8"/>
        <rFont val="Calibri"/>
        <family val="2"/>
      </rPr>
      <t>Pelodytes</t>
    </r>
    <r>
      <rPr>
        <sz val="11"/>
        <color theme="1"/>
        <rFont val="Calibri"/>
        <family val="2"/>
      </rPr>
      <t xml:space="preserve"> sp.</t>
    </r>
  </si>
  <si>
    <r>
      <rPr>
        <i/>
        <sz val="11"/>
        <color indexed="8"/>
        <rFont val="Calibri"/>
        <family val="2"/>
      </rPr>
      <t>Pelodytes ibericus</t>
    </r>
    <r>
      <rPr>
        <sz val="11"/>
        <color theme="1"/>
        <rFont val="Calibri"/>
        <family val="2"/>
      </rPr>
      <t xml:space="preserve"> Sánchez-Herráiz et al., 2000</t>
    </r>
  </si>
  <si>
    <r>
      <rPr>
        <i/>
        <sz val="11"/>
        <color indexed="8"/>
        <rFont val="Calibri"/>
        <family val="2"/>
      </rPr>
      <t>Pelodytes punctatus</t>
    </r>
    <r>
      <rPr>
        <sz val="11"/>
        <color theme="1"/>
        <rFont val="Calibri"/>
        <family val="2"/>
      </rPr>
      <t xml:space="preserve"> (Daudin, 1802)</t>
    </r>
  </si>
  <si>
    <r>
      <rPr>
        <i/>
        <sz val="11"/>
        <color indexed="8"/>
        <rFont val="Calibri"/>
        <family val="2"/>
      </rPr>
      <t>Podarcis carbonelli</t>
    </r>
    <r>
      <rPr>
        <sz val="11"/>
        <color theme="1"/>
        <rFont val="Calibri"/>
        <family val="2"/>
      </rPr>
      <t xml:space="preserve"> Pérez-Mellado, 1981</t>
    </r>
  </si>
  <si>
    <r>
      <rPr>
        <i/>
        <sz val="11"/>
        <color indexed="8"/>
        <rFont val="Calibri"/>
        <family val="2"/>
      </rPr>
      <t>Podarcis hispanica</t>
    </r>
    <r>
      <rPr>
        <sz val="11"/>
        <color theme="1"/>
        <rFont val="Calibri"/>
        <family val="2"/>
      </rPr>
      <t xml:space="preserve"> (Steindachner, 1870)  </t>
    </r>
  </si>
  <si>
    <r>
      <rPr>
        <i/>
        <sz val="11"/>
        <color indexed="8"/>
        <rFont val="Calibri"/>
        <family val="2"/>
      </rPr>
      <t>Podarcis guadarramae</t>
    </r>
    <r>
      <rPr>
        <sz val="11"/>
        <color theme="1"/>
        <rFont val="Calibri"/>
        <family val="2"/>
      </rPr>
      <t xml:space="preserve"> (Boscá, 1916)  </t>
    </r>
  </si>
  <si>
    <r>
      <rPr>
        <i/>
        <sz val="11"/>
        <color indexed="8"/>
        <rFont val="Calibri"/>
        <family val="2"/>
      </rPr>
      <t>Podarcis liolepis</t>
    </r>
    <r>
      <rPr>
        <sz val="11"/>
        <color theme="1"/>
        <rFont val="Calibri"/>
        <family val="2"/>
      </rPr>
      <t xml:space="preserve"> (Boulenger, 1905)  </t>
    </r>
  </si>
  <si>
    <r>
      <rPr>
        <i/>
        <sz val="11"/>
        <color indexed="8"/>
        <rFont val="Calibri"/>
        <family val="2"/>
      </rPr>
      <t>Podarcis vaucheri</t>
    </r>
    <r>
      <rPr>
        <sz val="11"/>
        <color theme="1"/>
        <rFont val="Calibri"/>
        <family val="2"/>
      </rPr>
      <t xml:space="preserve"> (Boulenger, 1905)</t>
    </r>
  </si>
  <si>
    <r>
      <rPr>
        <i/>
        <sz val="11"/>
        <color indexed="8"/>
        <rFont val="Calibri"/>
        <family val="2"/>
      </rPr>
      <t>Podarcis virescens</t>
    </r>
    <r>
      <rPr>
        <sz val="11"/>
        <color theme="1"/>
        <rFont val="Calibri"/>
        <family val="2"/>
      </rPr>
      <t xml:space="preserve"> Geniez et al., 2014  </t>
    </r>
  </si>
  <si>
    <r>
      <rPr>
        <i/>
        <sz val="11"/>
        <color indexed="8"/>
        <rFont val="Calibri"/>
        <family val="2"/>
      </rPr>
      <t>Psammodromus algirus</t>
    </r>
    <r>
      <rPr>
        <sz val="11"/>
        <color theme="1"/>
        <rFont val="Calibri"/>
        <family val="2"/>
      </rPr>
      <t xml:space="preserve"> (Linnaeus, 1758)</t>
    </r>
  </si>
  <si>
    <r>
      <rPr>
        <i/>
        <sz val="11"/>
        <color indexed="8"/>
        <rFont val="Calibri"/>
        <family val="2"/>
      </rPr>
      <t>Psammodromus edwardsianus</t>
    </r>
    <r>
      <rPr>
        <sz val="11"/>
        <color theme="1"/>
        <rFont val="Calibri"/>
        <family val="2"/>
      </rPr>
      <t xml:space="preserve"> (Dugès, 1829)</t>
    </r>
  </si>
  <si>
    <r>
      <rPr>
        <i/>
        <sz val="11"/>
        <color indexed="8"/>
        <rFont val="Calibri"/>
        <family val="2"/>
      </rPr>
      <t>Psammodromus hispanicus</t>
    </r>
    <r>
      <rPr>
        <sz val="11"/>
        <color theme="1"/>
        <rFont val="Calibri"/>
        <family val="2"/>
      </rPr>
      <t xml:space="preserve"> Fitzinger, 1826</t>
    </r>
  </si>
  <si>
    <r>
      <rPr>
        <i/>
        <sz val="11"/>
        <color indexed="8"/>
        <rFont val="Calibri"/>
        <family val="2"/>
      </rPr>
      <t>Psammodromus occidentalis</t>
    </r>
    <r>
      <rPr>
        <sz val="11"/>
        <color theme="1"/>
        <rFont val="Calibri"/>
        <family val="2"/>
      </rPr>
      <t xml:space="preserve"> Fitze et al, 2012</t>
    </r>
  </si>
  <si>
    <t>CUADRO RESUMEN</t>
  </si>
  <si>
    <t>Nº ESPECIES</t>
  </si>
  <si>
    <t>INSTRUCCIONES</t>
  </si>
  <si>
    <t>EJEMPLO:</t>
  </si>
  <si>
    <t>Especie Observada y Fotografiada</t>
  </si>
  <si>
    <t>Especie Observada, sin foto</t>
  </si>
  <si>
    <t>Pendiente de observar y fotografiar</t>
  </si>
  <si>
    <t>Las celdas sombreadas contienen fórmulas. No las borres.</t>
  </si>
  <si>
    <t>Solo debes escribir en las celdas con fondo blanco.</t>
  </si>
  <si>
    <t>Escribe un "1" en las celdas para anotar las especies que has observado y que has fotografiado.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</si>
</sst>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5" fillId="33" borderId="0" xfId="0" applyFont="1" applyFill="1" applyAlignment="1">
      <alignment horizontal="center"/>
    </xf>
    <xf numFmtId="0" fontId="37" fillId="13" borderId="10" xfId="0" applyFont="1" applyFill="1" applyBorder="1" applyAlignment="1">
      <alignment horizontal="right"/>
    </xf>
    <xf numFmtId="0" fontId="37" fillId="13" borderId="10" xfId="0" applyFont="1" applyFill="1" applyBorder="1" applyAlignment="1">
      <alignment/>
    </xf>
    <xf numFmtId="0" fontId="38" fillId="13" borderId="10" xfId="0" applyFont="1" applyFill="1" applyBorder="1" applyAlignment="1">
      <alignment horizontal="right"/>
    </xf>
    <xf numFmtId="0" fontId="37" fillId="13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left"/>
    </xf>
    <xf numFmtId="0" fontId="0" fillId="4" borderId="10" xfId="0" applyFill="1" applyBorder="1" applyAlignment="1">
      <alignment/>
    </xf>
    <xf numFmtId="0" fontId="38" fillId="13" borderId="10" xfId="0" applyFont="1" applyFill="1" applyBorder="1" applyAlignment="1">
      <alignment/>
    </xf>
    <xf numFmtId="0" fontId="38" fillId="13" borderId="11" xfId="0" applyFont="1" applyFill="1" applyBorder="1" applyAlignment="1">
      <alignment/>
    </xf>
    <xf numFmtId="0" fontId="38" fillId="13" borderId="12" xfId="0" applyFont="1" applyFill="1" applyBorder="1" applyAlignment="1">
      <alignment/>
    </xf>
    <xf numFmtId="0" fontId="39" fillId="4" borderId="13" xfId="0" applyFont="1" applyFill="1" applyBorder="1" applyAlignment="1">
      <alignment/>
    </xf>
    <xf numFmtId="0" fontId="39" fillId="4" borderId="0" xfId="0" applyFont="1" applyFill="1" applyBorder="1" applyAlignment="1">
      <alignment/>
    </xf>
    <xf numFmtId="0" fontId="39" fillId="4" borderId="14" xfId="0" applyFont="1" applyFill="1" applyBorder="1" applyAlignment="1">
      <alignment/>
    </xf>
    <xf numFmtId="0" fontId="39" fillId="4" borderId="15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 horizontal="right"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37" fillId="13" borderId="10" xfId="0" applyNumberFormat="1" applyFont="1" applyFill="1" applyBorder="1" applyAlignment="1">
      <alignment horizontal="center"/>
    </xf>
    <xf numFmtId="0" fontId="38" fillId="1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G177"/>
  <sheetViews>
    <sheetView tabSelected="1" zoomScalePageLayoutView="0" workbookViewId="0" topLeftCell="A1">
      <pane ySplit="555" topLeftCell="A115" activePane="bottomLeft" state="split"/>
      <selection pane="topLeft" activeCell="D1" sqref="D1:E65536"/>
      <selection pane="bottomLeft" activeCell="J171" sqref="J171"/>
    </sheetView>
  </sheetViews>
  <sheetFormatPr defaultColWidth="11.421875" defaultRowHeight="15"/>
  <cols>
    <col min="1" max="1" width="4.57421875" style="0" customWidth="1"/>
    <col min="2" max="2" width="50.7109375" style="0" customWidth="1"/>
    <col min="3" max="3" width="12.8515625" style="0" bestFit="1" customWidth="1"/>
    <col min="4" max="5" width="12.7109375" style="19" customWidth="1"/>
    <col min="6" max="7" width="11.421875" style="19" customWidth="1"/>
  </cols>
  <sheetData>
    <row r="1" spans="2:5" ht="15">
      <c r="B1" s="1" t="s">
        <v>124</v>
      </c>
      <c r="C1" s="1" t="s">
        <v>134</v>
      </c>
      <c r="D1" s="1" t="s">
        <v>135</v>
      </c>
      <c r="E1" s="1" t="s">
        <v>136</v>
      </c>
    </row>
    <row r="2" ht="6" customHeight="1" thickBot="1"/>
    <row r="3" spans="2:5" ht="16.5" thickBot="1">
      <c r="B3" s="9" t="s">
        <v>0</v>
      </c>
      <c r="C3" s="10">
        <v>11</v>
      </c>
      <c r="D3" s="20">
        <f>SUM(D4:D14)</f>
        <v>0</v>
      </c>
      <c r="E3" s="21">
        <f>SUM(E4:E14)</f>
        <v>0</v>
      </c>
    </row>
    <row r="4" spans="2:5" ht="15.75">
      <c r="B4" s="11" t="s">
        <v>1</v>
      </c>
      <c r="C4" s="12"/>
      <c r="D4" s="22"/>
      <c r="E4" s="23"/>
    </row>
    <row r="5" spans="2:5" ht="15.75">
      <c r="B5" s="11" t="s">
        <v>2</v>
      </c>
      <c r="C5" s="12"/>
      <c r="D5" s="24"/>
      <c r="E5" s="23"/>
    </row>
    <row r="6" spans="2:5" ht="15.75">
      <c r="B6" s="11" t="s">
        <v>3</v>
      </c>
      <c r="C6" s="12"/>
      <c r="D6" s="24"/>
      <c r="E6" s="23"/>
    </row>
    <row r="7" spans="2:5" ht="15.75">
      <c r="B7" s="11" t="s">
        <v>4</v>
      </c>
      <c r="C7" s="12"/>
      <c r="D7" s="24"/>
      <c r="E7" s="23"/>
    </row>
    <row r="8" spans="2:5" ht="15.75">
      <c r="B8" s="11" t="s">
        <v>5</v>
      </c>
      <c r="C8" s="12"/>
      <c r="D8" s="24"/>
      <c r="E8" s="23"/>
    </row>
    <row r="9" spans="2:5" ht="15.75">
      <c r="B9" s="11" t="s">
        <v>6</v>
      </c>
      <c r="C9" s="12"/>
      <c r="D9" s="24"/>
      <c r="E9" s="23"/>
    </row>
    <row r="10" spans="2:5" ht="15.75">
      <c r="B10" s="11" t="s">
        <v>7</v>
      </c>
      <c r="C10" s="12"/>
      <c r="D10" s="24"/>
      <c r="E10" s="23"/>
    </row>
    <row r="11" spans="2:5" ht="15.75">
      <c r="B11" s="11" t="s">
        <v>8</v>
      </c>
      <c r="C11" s="12"/>
      <c r="D11" s="24"/>
      <c r="E11" s="23"/>
    </row>
    <row r="12" spans="2:5" ht="15.75">
      <c r="B12" s="11" t="s">
        <v>9</v>
      </c>
      <c r="C12" s="12"/>
      <c r="D12" s="24"/>
      <c r="E12" s="23"/>
    </row>
    <row r="13" spans="2:5" ht="15.75">
      <c r="B13" s="11" t="s">
        <v>10</v>
      </c>
      <c r="C13" s="12"/>
      <c r="D13" s="24"/>
      <c r="E13" s="23"/>
    </row>
    <row r="14" spans="2:5" ht="15.75">
      <c r="B14" s="13" t="s">
        <v>11</v>
      </c>
      <c r="C14" s="14"/>
      <c r="D14" s="25"/>
      <c r="E14" s="26"/>
    </row>
    <row r="15" ht="15.75" thickBot="1"/>
    <row r="16" spans="2:5" ht="16.5" thickBot="1">
      <c r="B16" s="9" t="s">
        <v>12</v>
      </c>
      <c r="C16" s="10">
        <v>25</v>
      </c>
      <c r="D16" s="20">
        <f>SUM(D17:D41)</f>
        <v>0</v>
      </c>
      <c r="E16" s="21">
        <f>SUM(E17:E41)</f>
        <v>0</v>
      </c>
    </row>
    <row r="17" spans="2:5" ht="15.75">
      <c r="B17" s="11" t="s">
        <v>13</v>
      </c>
      <c r="C17" s="12"/>
      <c r="D17" s="24"/>
      <c r="E17" s="23"/>
    </row>
    <row r="18" spans="2:5" ht="15.75">
      <c r="B18" s="11" t="s">
        <v>14</v>
      </c>
      <c r="C18" s="12"/>
      <c r="D18" s="24"/>
      <c r="E18" s="23"/>
    </row>
    <row r="19" spans="2:5" ht="15.75">
      <c r="B19" s="11" t="s">
        <v>15</v>
      </c>
      <c r="C19" s="12"/>
      <c r="D19" s="24"/>
      <c r="E19" s="23"/>
    </row>
    <row r="20" spans="2:5" ht="15.75">
      <c r="B20" s="11" t="s">
        <v>16</v>
      </c>
      <c r="C20" s="12"/>
      <c r="D20" s="24"/>
      <c r="E20" s="23"/>
    </row>
    <row r="21" spans="2:5" ht="15.75">
      <c r="B21" s="11" t="s">
        <v>138</v>
      </c>
      <c r="C21" s="12"/>
      <c r="D21" s="24"/>
      <c r="E21" s="23"/>
    </row>
    <row r="22" spans="2:5" ht="15.75">
      <c r="B22" s="11" t="s">
        <v>17</v>
      </c>
      <c r="C22" s="12"/>
      <c r="D22" s="24"/>
      <c r="E22" s="23"/>
    </row>
    <row r="23" spans="2:5" ht="15.75">
      <c r="B23" s="11" t="s">
        <v>18</v>
      </c>
      <c r="C23" s="12"/>
      <c r="D23" s="24"/>
      <c r="E23" s="23"/>
    </row>
    <row r="24" spans="2:5" ht="15.75">
      <c r="B24" s="11" t="s">
        <v>19</v>
      </c>
      <c r="C24" s="12"/>
      <c r="D24" s="24"/>
      <c r="E24" s="23"/>
    </row>
    <row r="25" spans="2:5" ht="15">
      <c r="B25" s="15" t="s">
        <v>143</v>
      </c>
      <c r="C25" s="16"/>
      <c r="D25" s="24"/>
      <c r="E25" s="23"/>
    </row>
    <row r="26" spans="2:5" ht="15">
      <c r="B26" s="15" t="s">
        <v>142</v>
      </c>
      <c r="C26" s="16"/>
      <c r="D26" s="24"/>
      <c r="E26" s="23"/>
    </row>
    <row r="27" spans="2:5" ht="15">
      <c r="B27" s="15" t="s">
        <v>141</v>
      </c>
      <c r="C27" s="16"/>
      <c r="D27" s="24"/>
      <c r="E27" s="23"/>
    </row>
    <row r="28" spans="2:5" ht="15.75">
      <c r="B28" s="11" t="s">
        <v>20</v>
      </c>
      <c r="C28" s="12"/>
      <c r="D28" s="24"/>
      <c r="E28" s="23"/>
    </row>
    <row r="29" spans="2:5" ht="15.75">
      <c r="B29" s="11" t="s">
        <v>21</v>
      </c>
      <c r="C29" s="12"/>
      <c r="D29" s="24"/>
      <c r="E29" s="23"/>
    </row>
    <row r="30" spans="2:5" ht="15.75">
      <c r="B30" s="11" t="s">
        <v>22</v>
      </c>
      <c r="C30" s="12"/>
      <c r="D30" s="24"/>
      <c r="E30" s="23"/>
    </row>
    <row r="31" spans="2:5" ht="15.75">
      <c r="B31" s="11" t="s">
        <v>23</v>
      </c>
      <c r="C31" s="12"/>
      <c r="D31" s="24"/>
      <c r="E31" s="23"/>
    </row>
    <row r="32" spans="2:5" ht="15.75">
      <c r="B32" s="11" t="s">
        <v>24</v>
      </c>
      <c r="C32" s="12"/>
      <c r="D32" s="24"/>
      <c r="E32" s="23"/>
    </row>
    <row r="33" spans="2:5" ht="15.75">
      <c r="B33" s="11" t="s">
        <v>25</v>
      </c>
      <c r="C33" s="12"/>
      <c r="D33" s="24"/>
      <c r="E33" s="23"/>
    </row>
    <row r="34" spans="2:5" ht="15.75">
      <c r="B34" s="11" t="s">
        <v>26</v>
      </c>
      <c r="C34" s="12"/>
      <c r="D34" s="24"/>
      <c r="E34" s="23"/>
    </row>
    <row r="35" spans="2:5" ht="15.75">
      <c r="B35" s="11" t="s">
        <v>27</v>
      </c>
      <c r="C35" s="12"/>
      <c r="D35" s="24"/>
      <c r="E35" s="23"/>
    </row>
    <row r="36" spans="2:5" ht="15.75">
      <c r="B36" s="11" t="s">
        <v>28</v>
      </c>
      <c r="C36" s="12"/>
      <c r="D36" s="24"/>
      <c r="E36" s="23"/>
    </row>
    <row r="37" spans="2:5" ht="15.75">
      <c r="B37" s="11" t="s">
        <v>29</v>
      </c>
      <c r="C37" s="12"/>
      <c r="D37" s="24"/>
      <c r="E37" s="23"/>
    </row>
    <row r="38" spans="2:5" ht="15.75">
      <c r="B38" s="11" t="s">
        <v>30</v>
      </c>
      <c r="C38" s="12"/>
      <c r="D38" s="24"/>
      <c r="E38" s="23"/>
    </row>
    <row r="39" spans="2:5" ht="15.75">
      <c r="B39" s="11" t="s">
        <v>125</v>
      </c>
      <c r="C39" s="12"/>
      <c r="D39" s="24"/>
      <c r="E39" s="23"/>
    </row>
    <row r="40" spans="2:5" ht="15.75">
      <c r="B40" s="11" t="s">
        <v>31</v>
      </c>
      <c r="C40" s="12"/>
      <c r="D40" s="24"/>
      <c r="E40" s="23"/>
    </row>
    <row r="41" spans="2:5" ht="15.75">
      <c r="B41" s="13" t="s">
        <v>32</v>
      </c>
      <c r="C41" s="14"/>
      <c r="D41" s="25"/>
      <c r="E41" s="26"/>
    </row>
    <row r="42" ht="15.75" thickBot="1"/>
    <row r="43" spans="2:5" ht="16.5" thickBot="1">
      <c r="B43" s="9" t="s">
        <v>34</v>
      </c>
      <c r="C43" s="10">
        <v>10</v>
      </c>
      <c r="D43" s="20">
        <f>SUM(D44:D53)</f>
        <v>0</v>
      </c>
      <c r="E43" s="21">
        <f>SUM(E44:E53)</f>
        <v>0</v>
      </c>
    </row>
    <row r="44" spans="2:5" ht="15.75">
      <c r="B44" s="11" t="s">
        <v>35</v>
      </c>
      <c r="C44" s="12"/>
      <c r="D44" s="24"/>
      <c r="E44" s="23"/>
    </row>
    <row r="45" spans="2:5" ht="15.75">
      <c r="B45" s="11" t="s">
        <v>36</v>
      </c>
      <c r="C45" s="12"/>
      <c r="D45" s="24"/>
      <c r="E45" s="23"/>
    </row>
    <row r="46" spans="2:5" ht="15.75">
      <c r="B46" s="11" t="s">
        <v>37</v>
      </c>
      <c r="C46" s="12"/>
      <c r="D46" s="24"/>
      <c r="E46" s="23"/>
    </row>
    <row r="47" spans="2:5" ht="15.75">
      <c r="B47" s="11" t="s">
        <v>38</v>
      </c>
      <c r="C47" s="12"/>
      <c r="D47" s="24"/>
      <c r="E47" s="23"/>
    </row>
    <row r="48" spans="2:5" ht="15.75">
      <c r="B48" s="11" t="s">
        <v>39</v>
      </c>
      <c r="C48" s="12"/>
      <c r="D48" s="24"/>
      <c r="E48" s="23"/>
    </row>
    <row r="49" spans="2:5" ht="15.75">
      <c r="B49" s="11" t="s">
        <v>40</v>
      </c>
      <c r="C49" s="12"/>
      <c r="D49" s="24"/>
      <c r="E49" s="23"/>
    </row>
    <row r="50" spans="2:5" ht="15.75">
      <c r="B50" s="11" t="s">
        <v>41</v>
      </c>
      <c r="C50" s="12"/>
      <c r="D50" s="24"/>
      <c r="E50" s="23"/>
    </row>
    <row r="51" spans="2:5" ht="15.75">
      <c r="B51" s="11" t="s">
        <v>42</v>
      </c>
      <c r="C51" s="12"/>
      <c r="D51" s="24"/>
      <c r="E51" s="23"/>
    </row>
    <row r="52" spans="2:5" ht="15.75">
      <c r="B52" s="11" t="s">
        <v>43</v>
      </c>
      <c r="C52" s="12"/>
      <c r="D52" s="24"/>
      <c r="E52" s="23"/>
    </row>
    <row r="53" spans="2:5" ht="15.75">
      <c r="B53" s="13" t="s">
        <v>44</v>
      </c>
      <c r="C53" s="14"/>
      <c r="D53" s="25"/>
      <c r="E53" s="26"/>
    </row>
    <row r="54" ht="15.75" thickBot="1"/>
    <row r="55" spans="2:5" ht="16.5" thickBot="1">
      <c r="B55" s="9" t="s">
        <v>45</v>
      </c>
      <c r="C55" s="10">
        <v>1</v>
      </c>
      <c r="D55" s="20">
        <f>SUM(D56)</f>
        <v>0</v>
      </c>
      <c r="E55" s="21">
        <f>SUM(E56)</f>
        <v>0</v>
      </c>
    </row>
    <row r="56" spans="2:5" ht="15.75">
      <c r="B56" s="13" t="s">
        <v>46</v>
      </c>
      <c r="C56" s="14"/>
      <c r="D56" s="25"/>
      <c r="E56" s="26"/>
    </row>
    <row r="57" ht="15.75" thickBot="1"/>
    <row r="58" spans="2:5" ht="16.5" thickBot="1">
      <c r="B58" s="9" t="s">
        <v>47</v>
      </c>
      <c r="C58" s="10">
        <v>7</v>
      </c>
      <c r="D58" s="20">
        <f>SUM(D59:D65)</f>
        <v>0</v>
      </c>
      <c r="E58" s="21">
        <f>SUM(E59:E65)</f>
        <v>0</v>
      </c>
    </row>
    <row r="59" spans="2:5" ht="15.75">
      <c r="B59" s="11" t="s">
        <v>48</v>
      </c>
      <c r="C59" s="12"/>
      <c r="D59" s="24"/>
      <c r="E59" s="23"/>
    </row>
    <row r="60" spans="2:5" ht="15.75">
      <c r="B60" s="11" t="s">
        <v>49</v>
      </c>
      <c r="C60" s="12"/>
      <c r="D60" s="24"/>
      <c r="E60" s="23"/>
    </row>
    <row r="61" spans="2:5" ht="15.75">
      <c r="B61" s="11" t="s">
        <v>50</v>
      </c>
      <c r="C61" s="12"/>
      <c r="D61" s="24"/>
      <c r="E61" s="23"/>
    </row>
    <row r="62" spans="2:5" ht="15.75">
      <c r="B62" s="11" t="s">
        <v>51</v>
      </c>
      <c r="C62" s="12"/>
      <c r="D62" s="24"/>
      <c r="E62" s="23"/>
    </row>
    <row r="63" spans="2:5" ht="15.75">
      <c r="B63" s="11" t="s">
        <v>52</v>
      </c>
      <c r="C63" s="12"/>
      <c r="D63" s="24"/>
      <c r="E63" s="23"/>
    </row>
    <row r="64" spans="2:5" ht="15.75">
      <c r="B64" s="11" t="s">
        <v>53</v>
      </c>
      <c r="C64" s="12"/>
      <c r="D64" s="24"/>
      <c r="E64" s="23"/>
    </row>
    <row r="65" spans="2:5" ht="15.75">
      <c r="B65" s="13" t="s">
        <v>54</v>
      </c>
      <c r="C65" s="14"/>
      <c r="D65" s="25"/>
      <c r="E65" s="26"/>
    </row>
    <row r="66" ht="15.75" thickBot="1"/>
    <row r="67" spans="2:5" ht="16.5" thickBot="1">
      <c r="B67" s="9" t="s">
        <v>55</v>
      </c>
      <c r="C67" s="10">
        <v>13</v>
      </c>
      <c r="D67" s="20">
        <f>SUM(D68:D80)</f>
        <v>0</v>
      </c>
      <c r="E67" s="21">
        <f>SUM(E68:E80)</f>
        <v>0</v>
      </c>
    </row>
    <row r="68" spans="2:5" ht="15.75">
      <c r="B68" s="11" t="s">
        <v>56</v>
      </c>
      <c r="C68" s="12"/>
      <c r="D68" s="24"/>
      <c r="E68" s="23"/>
    </row>
    <row r="69" spans="2:5" ht="15.75">
      <c r="B69" s="11" t="s">
        <v>57</v>
      </c>
      <c r="C69" s="12"/>
      <c r="D69" s="24"/>
      <c r="E69" s="23"/>
    </row>
    <row r="70" spans="2:5" ht="15.75">
      <c r="B70" s="11" t="s">
        <v>58</v>
      </c>
      <c r="C70" s="12"/>
      <c r="D70" s="24"/>
      <c r="E70" s="23"/>
    </row>
    <row r="71" spans="2:5" ht="15.75">
      <c r="B71" s="11" t="s">
        <v>59</v>
      </c>
      <c r="C71" s="12"/>
      <c r="D71" s="24"/>
      <c r="E71" s="23"/>
    </row>
    <row r="72" spans="2:5" ht="15.75">
      <c r="B72" s="11" t="s">
        <v>60</v>
      </c>
      <c r="C72" s="12"/>
      <c r="D72" s="24"/>
      <c r="E72" s="23"/>
    </row>
    <row r="73" spans="2:5" ht="15.75">
      <c r="B73" s="11" t="s">
        <v>61</v>
      </c>
      <c r="C73" s="12"/>
      <c r="D73" s="24"/>
      <c r="E73" s="23"/>
    </row>
    <row r="74" spans="2:5" ht="15.75">
      <c r="B74" s="11" t="s">
        <v>62</v>
      </c>
      <c r="C74" s="12"/>
      <c r="D74" s="24"/>
      <c r="E74" s="23"/>
    </row>
    <row r="75" spans="2:5" ht="15.75">
      <c r="B75" s="11" t="s">
        <v>63</v>
      </c>
      <c r="C75" s="12"/>
      <c r="D75" s="24"/>
      <c r="E75" s="23"/>
    </row>
    <row r="76" spans="2:5" ht="15.75">
      <c r="B76" s="11" t="s">
        <v>64</v>
      </c>
      <c r="C76" s="12"/>
      <c r="D76" s="24"/>
      <c r="E76" s="23"/>
    </row>
    <row r="77" spans="2:5" ht="15.75">
      <c r="B77" s="11" t="s">
        <v>65</v>
      </c>
      <c r="C77" s="12"/>
      <c r="D77" s="24"/>
      <c r="E77" s="23"/>
    </row>
    <row r="78" spans="2:5" ht="15.75">
      <c r="B78" s="11" t="s">
        <v>66</v>
      </c>
      <c r="C78" s="12"/>
      <c r="D78" s="24"/>
      <c r="E78" s="23"/>
    </row>
    <row r="79" spans="2:5" ht="15.75">
      <c r="B79" s="11" t="s">
        <v>67</v>
      </c>
      <c r="C79" s="12"/>
      <c r="D79" s="24"/>
      <c r="E79" s="23"/>
    </row>
    <row r="80" spans="2:5" ht="15.75">
      <c r="B80" s="13" t="s">
        <v>68</v>
      </c>
      <c r="C80" s="14"/>
      <c r="D80" s="25"/>
      <c r="E80" s="26"/>
    </row>
    <row r="81" ht="15.75" thickBot="1"/>
    <row r="82" spans="2:5" ht="16.5" thickBot="1">
      <c r="B82" s="9" t="s">
        <v>69</v>
      </c>
      <c r="C82" s="10">
        <v>32</v>
      </c>
      <c r="D82" s="20">
        <f>SUM(D83:D114)</f>
        <v>0</v>
      </c>
      <c r="E82" s="21">
        <f>SUM(E83:E114)</f>
        <v>0</v>
      </c>
    </row>
    <row r="83" spans="2:5" ht="15.75">
      <c r="B83" s="11" t="s">
        <v>70</v>
      </c>
      <c r="C83" s="12"/>
      <c r="D83" s="24"/>
      <c r="E83" s="23"/>
    </row>
    <row r="84" spans="2:5" ht="15.75">
      <c r="B84" s="11" t="s">
        <v>71</v>
      </c>
      <c r="C84" s="12"/>
      <c r="D84" s="24"/>
      <c r="E84" s="23"/>
    </row>
    <row r="85" spans="2:5" ht="15.75">
      <c r="B85" s="11" t="s">
        <v>72</v>
      </c>
      <c r="C85" s="12"/>
      <c r="D85" s="24"/>
      <c r="E85" s="23"/>
    </row>
    <row r="86" spans="2:5" ht="15.75">
      <c r="B86" s="11" t="s">
        <v>73</v>
      </c>
      <c r="C86" s="12"/>
      <c r="D86" s="24"/>
      <c r="E86" s="23"/>
    </row>
    <row r="87" spans="2:5" ht="15.75">
      <c r="B87" s="11" t="s">
        <v>74</v>
      </c>
      <c r="C87" s="12"/>
      <c r="D87" s="24"/>
      <c r="E87" s="23"/>
    </row>
    <row r="88" spans="2:5" ht="15.75">
      <c r="B88" s="11" t="s">
        <v>75</v>
      </c>
      <c r="C88" s="12"/>
      <c r="D88" s="24"/>
      <c r="E88" s="23"/>
    </row>
    <row r="89" spans="2:5" ht="15.75">
      <c r="B89" s="11" t="s">
        <v>139</v>
      </c>
      <c r="C89" s="12"/>
      <c r="D89" s="24"/>
      <c r="E89" s="23"/>
    </row>
    <row r="90" spans="2:5" ht="15.75">
      <c r="B90" s="11" t="s">
        <v>76</v>
      </c>
      <c r="C90" s="12"/>
      <c r="D90" s="24"/>
      <c r="E90" s="23"/>
    </row>
    <row r="91" spans="2:5" ht="15.75">
      <c r="B91" s="11" t="s">
        <v>77</v>
      </c>
      <c r="C91" s="12"/>
      <c r="D91" s="24"/>
      <c r="E91" s="23"/>
    </row>
    <row r="92" spans="2:5" ht="15.75">
      <c r="B92" s="11" t="s">
        <v>78</v>
      </c>
      <c r="C92" s="12"/>
      <c r="D92" s="24"/>
      <c r="E92" s="23"/>
    </row>
    <row r="93" spans="2:5" ht="15.75">
      <c r="B93" s="11" t="s">
        <v>79</v>
      </c>
      <c r="C93" s="12"/>
      <c r="D93" s="24"/>
      <c r="E93" s="23"/>
    </row>
    <row r="94" spans="2:5" ht="15.75">
      <c r="B94" s="11" t="s">
        <v>80</v>
      </c>
      <c r="C94" s="12"/>
      <c r="D94" s="24"/>
      <c r="E94" s="23"/>
    </row>
    <row r="95" spans="2:5" ht="15.75">
      <c r="B95" s="11" t="s">
        <v>81</v>
      </c>
      <c r="C95" s="12"/>
      <c r="D95" s="24"/>
      <c r="E95" s="23"/>
    </row>
    <row r="96" spans="2:5" ht="15">
      <c r="B96" s="15" t="s">
        <v>144</v>
      </c>
      <c r="C96" s="16"/>
      <c r="D96" s="24"/>
      <c r="E96" s="23"/>
    </row>
    <row r="97" spans="2:5" ht="15">
      <c r="B97" s="15" t="s">
        <v>145</v>
      </c>
      <c r="C97" s="16"/>
      <c r="D97" s="24"/>
      <c r="E97" s="23"/>
    </row>
    <row r="98" spans="2:5" ht="15">
      <c r="B98" s="15" t="s">
        <v>146</v>
      </c>
      <c r="C98" s="16"/>
      <c r="D98" s="24"/>
      <c r="E98" s="23"/>
    </row>
    <row r="99" spans="2:5" ht="15.75">
      <c r="B99" s="11" t="s">
        <v>82</v>
      </c>
      <c r="C99" s="12"/>
      <c r="D99" s="24"/>
      <c r="E99" s="23"/>
    </row>
    <row r="100" spans="2:5" ht="15">
      <c r="B100" s="15" t="s">
        <v>147</v>
      </c>
      <c r="C100" s="16"/>
      <c r="D100" s="24"/>
      <c r="E100" s="23"/>
    </row>
    <row r="101" spans="2:5" ht="15.75">
      <c r="B101" s="11" t="s">
        <v>83</v>
      </c>
      <c r="C101" s="12"/>
      <c r="D101" s="24"/>
      <c r="E101" s="23"/>
    </row>
    <row r="102" spans="2:5" ht="15.75">
      <c r="B102" s="11" t="s">
        <v>84</v>
      </c>
      <c r="C102" s="12"/>
      <c r="D102" s="24"/>
      <c r="E102" s="23"/>
    </row>
    <row r="103" spans="2:5" ht="15.75">
      <c r="B103" s="11" t="s">
        <v>85</v>
      </c>
      <c r="C103" s="12"/>
      <c r="D103" s="24"/>
      <c r="E103" s="23"/>
    </row>
    <row r="104" spans="2:5" ht="15">
      <c r="B104" s="15" t="s">
        <v>148</v>
      </c>
      <c r="C104" s="16"/>
      <c r="D104" s="24"/>
      <c r="E104" s="23"/>
    </row>
    <row r="105" spans="2:5" ht="15">
      <c r="B105" s="15" t="s">
        <v>149</v>
      </c>
      <c r="C105" s="16"/>
      <c r="D105" s="24"/>
      <c r="E105" s="23"/>
    </row>
    <row r="106" spans="2:5" ht="15">
      <c r="B106" s="15" t="s">
        <v>150</v>
      </c>
      <c r="C106" s="16"/>
      <c r="D106" s="24"/>
      <c r="E106" s="23"/>
    </row>
    <row r="107" spans="2:5" ht="15.75">
      <c r="B107" s="11" t="s">
        <v>86</v>
      </c>
      <c r="C107" s="12"/>
      <c r="D107" s="24"/>
      <c r="E107" s="23"/>
    </row>
    <row r="108" spans="2:5" ht="15">
      <c r="B108" s="15" t="s">
        <v>151</v>
      </c>
      <c r="C108" s="16"/>
      <c r="D108" s="24"/>
      <c r="E108" s="23"/>
    </row>
    <row r="109" spans="2:5" ht="15">
      <c r="B109" s="15" t="s">
        <v>152</v>
      </c>
      <c r="C109" s="16"/>
      <c r="D109" s="24"/>
      <c r="E109" s="23"/>
    </row>
    <row r="110" spans="2:5" ht="15">
      <c r="B110" s="15" t="s">
        <v>153</v>
      </c>
      <c r="C110" s="16"/>
      <c r="D110" s="24"/>
      <c r="E110" s="23"/>
    </row>
    <row r="111" spans="2:5" ht="15.75">
      <c r="B111" s="11" t="s">
        <v>87</v>
      </c>
      <c r="C111" s="12"/>
      <c r="D111" s="24"/>
      <c r="E111" s="23"/>
    </row>
    <row r="112" spans="2:5" ht="15.75">
      <c r="B112" s="11" t="s">
        <v>88</v>
      </c>
      <c r="C112" s="12"/>
      <c r="D112" s="24"/>
      <c r="E112" s="23"/>
    </row>
    <row r="113" spans="2:5" ht="15.75">
      <c r="B113" s="11" t="s">
        <v>89</v>
      </c>
      <c r="C113" s="12"/>
      <c r="D113" s="24"/>
      <c r="E113" s="23"/>
    </row>
    <row r="114" spans="2:5" ht="15.75">
      <c r="B114" s="13" t="s">
        <v>90</v>
      </c>
      <c r="C114" s="14"/>
      <c r="D114" s="25"/>
      <c r="E114" s="26"/>
    </row>
    <row r="115" ht="15.75" thickBot="1"/>
    <row r="116" spans="2:5" ht="16.5" thickBot="1">
      <c r="B116" s="9" t="s">
        <v>91</v>
      </c>
      <c r="C116" s="10">
        <v>8</v>
      </c>
      <c r="D116" s="20">
        <f>SUM(D117:D124)</f>
        <v>0</v>
      </c>
      <c r="E116" s="21">
        <f>SUM(E117:E124)</f>
        <v>0</v>
      </c>
    </row>
    <row r="117" spans="2:5" ht="15.75">
      <c r="B117" s="11" t="s">
        <v>137</v>
      </c>
      <c r="C117" s="12"/>
      <c r="D117" s="24"/>
      <c r="E117" s="23"/>
    </row>
    <row r="118" spans="2:5" ht="15.75">
      <c r="B118" s="11" t="s">
        <v>92</v>
      </c>
      <c r="C118" s="12"/>
      <c r="D118" s="24"/>
      <c r="E118" s="23"/>
    </row>
    <row r="119" spans="2:5" ht="15.75">
      <c r="B119" s="11" t="s">
        <v>93</v>
      </c>
      <c r="C119" s="12"/>
      <c r="D119" s="24"/>
      <c r="E119" s="23"/>
    </row>
    <row r="120" spans="2:5" ht="15.75">
      <c r="B120" s="11" t="s">
        <v>94</v>
      </c>
      <c r="C120" s="12"/>
      <c r="D120" s="24"/>
      <c r="E120" s="23"/>
    </row>
    <row r="121" spans="2:5" ht="15.75">
      <c r="B121" s="11" t="s">
        <v>95</v>
      </c>
      <c r="C121" s="12"/>
      <c r="D121" s="24"/>
      <c r="E121" s="23"/>
    </row>
    <row r="122" spans="2:5" ht="15.75">
      <c r="B122" s="11" t="s">
        <v>140</v>
      </c>
      <c r="C122" s="12"/>
      <c r="D122" s="24"/>
      <c r="E122" s="23"/>
    </row>
    <row r="123" spans="2:5" ht="15.75">
      <c r="B123" s="11" t="s">
        <v>96</v>
      </c>
      <c r="C123" s="12"/>
      <c r="D123" s="24"/>
      <c r="E123" s="23"/>
    </row>
    <row r="124" spans="2:5" ht="15.75">
      <c r="B124" s="13" t="s">
        <v>97</v>
      </c>
      <c r="C124" s="14"/>
      <c r="D124" s="25"/>
      <c r="E124" s="26"/>
    </row>
    <row r="125" ht="15.75" thickBot="1"/>
    <row r="126" spans="2:5" ht="16.5" thickBot="1">
      <c r="B126" s="9" t="s">
        <v>98</v>
      </c>
      <c r="C126" s="10">
        <v>1</v>
      </c>
      <c r="D126" s="20">
        <f>SUM(D127)</f>
        <v>0</v>
      </c>
      <c r="E126" s="21">
        <f>SUM(E127)</f>
        <v>0</v>
      </c>
    </row>
    <row r="127" spans="2:5" ht="15.75">
      <c r="B127" s="13" t="s">
        <v>99</v>
      </c>
      <c r="C127" s="14"/>
      <c r="D127" s="25"/>
      <c r="E127" s="26"/>
    </row>
    <row r="128" ht="15.75" thickBot="1"/>
    <row r="129" spans="2:5" ht="16.5" thickBot="1">
      <c r="B129" s="9" t="s">
        <v>100</v>
      </c>
      <c r="C129" s="10">
        <v>1</v>
      </c>
      <c r="D129" s="20">
        <f>SUM(D130)</f>
        <v>0</v>
      </c>
      <c r="E129" s="21">
        <f>SUM(E130)</f>
        <v>0</v>
      </c>
    </row>
    <row r="130" spans="2:5" ht="15.75">
      <c r="B130" s="13" t="s">
        <v>101</v>
      </c>
      <c r="C130" s="14"/>
      <c r="D130" s="25"/>
      <c r="E130" s="26"/>
    </row>
    <row r="131" ht="15.75" thickBot="1"/>
    <row r="132" spans="2:5" ht="16.5" thickBot="1">
      <c r="B132" s="9" t="s">
        <v>102</v>
      </c>
      <c r="C132" s="10">
        <v>3</v>
      </c>
      <c r="D132" s="20">
        <f>SUM(D133:D135)</f>
        <v>0</v>
      </c>
      <c r="E132" s="21">
        <f>SUM(E133:E135)</f>
        <v>0</v>
      </c>
    </row>
    <row r="133" spans="2:5" ht="15.75">
      <c r="B133" s="11" t="s">
        <v>103</v>
      </c>
      <c r="C133" s="12"/>
      <c r="D133" s="24"/>
      <c r="E133" s="23"/>
    </row>
    <row r="134" spans="2:5" ht="15.75">
      <c r="B134" s="11" t="s">
        <v>104</v>
      </c>
      <c r="C134" s="12"/>
      <c r="D134" s="24"/>
      <c r="E134" s="23"/>
    </row>
    <row r="135" spans="2:5" ht="15.75">
      <c r="B135" s="13" t="s">
        <v>105</v>
      </c>
      <c r="C135" s="14"/>
      <c r="D135" s="25"/>
      <c r="E135" s="26"/>
    </row>
    <row r="136" ht="15.75" thickBot="1"/>
    <row r="137" spans="2:5" ht="16.5" thickBot="1">
      <c r="B137" s="9" t="s">
        <v>106</v>
      </c>
      <c r="C137" s="10">
        <v>13</v>
      </c>
      <c r="D137" s="20">
        <f>SUM(D138:D150)</f>
        <v>0</v>
      </c>
      <c r="E137" s="21">
        <f>SUM(E138:E150)</f>
        <v>0</v>
      </c>
    </row>
    <row r="138" spans="2:5" ht="15.75">
      <c r="B138" s="11" t="s">
        <v>107</v>
      </c>
      <c r="C138" s="12"/>
      <c r="D138" s="24"/>
      <c r="E138" s="23"/>
    </row>
    <row r="139" spans="2:5" ht="15.75">
      <c r="B139" s="11" t="s">
        <v>108</v>
      </c>
      <c r="C139" s="12"/>
      <c r="D139" s="24"/>
      <c r="E139" s="23"/>
    </row>
    <row r="140" spans="2:5" ht="15.75">
      <c r="B140" s="11" t="s">
        <v>109</v>
      </c>
      <c r="C140" s="12"/>
      <c r="D140" s="24"/>
      <c r="E140" s="23"/>
    </row>
    <row r="141" spans="2:5" ht="15.75">
      <c r="B141" s="11" t="s">
        <v>110</v>
      </c>
      <c r="C141" s="12"/>
      <c r="D141" s="24"/>
      <c r="E141" s="23"/>
    </row>
    <row r="142" spans="2:5" ht="15.75">
      <c r="B142" s="11" t="s">
        <v>111</v>
      </c>
      <c r="C142" s="12"/>
      <c r="D142" s="24"/>
      <c r="E142" s="23"/>
    </row>
    <row r="143" spans="2:5" ht="15.75">
      <c r="B143" s="11" t="s">
        <v>112</v>
      </c>
      <c r="C143" s="12"/>
      <c r="D143" s="24"/>
      <c r="E143" s="23"/>
    </row>
    <row r="144" spans="2:5" ht="15.75">
      <c r="B144" s="11" t="s">
        <v>113</v>
      </c>
      <c r="C144" s="12"/>
      <c r="D144" s="24"/>
      <c r="E144" s="23"/>
    </row>
    <row r="145" spans="2:5" ht="15.75">
      <c r="B145" s="11" t="s">
        <v>114</v>
      </c>
      <c r="C145" s="12"/>
      <c r="D145" s="24"/>
      <c r="E145" s="23"/>
    </row>
    <row r="146" spans="2:5" ht="15.75">
      <c r="B146" s="11" t="s">
        <v>115</v>
      </c>
      <c r="C146" s="12"/>
      <c r="D146" s="24"/>
      <c r="E146" s="23"/>
    </row>
    <row r="147" spans="2:5" ht="15.75">
      <c r="B147" s="11" t="s">
        <v>116</v>
      </c>
      <c r="C147" s="12"/>
      <c r="D147" s="24"/>
      <c r="E147" s="23"/>
    </row>
    <row r="148" spans="2:5" ht="15.75">
      <c r="B148" s="11" t="s">
        <v>117</v>
      </c>
      <c r="C148" s="12"/>
      <c r="D148" s="24"/>
      <c r="E148" s="23"/>
    </row>
    <row r="149" spans="2:5" ht="15.75">
      <c r="B149" s="11" t="s">
        <v>118</v>
      </c>
      <c r="C149" s="12"/>
      <c r="D149" s="24"/>
      <c r="E149" s="23"/>
    </row>
    <row r="150" spans="2:5" ht="15.75">
      <c r="B150" s="13" t="s">
        <v>119</v>
      </c>
      <c r="C150" s="14"/>
      <c r="D150" s="25"/>
      <c r="E150" s="26"/>
    </row>
    <row r="151" ht="15.75" thickBot="1"/>
    <row r="152" spans="2:5" ht="16.5" thickBot="1">
      <c r="B152" s="9" t="s">
        <v>120</v>
      </c>
      <c r="C152" s="10">
        <v>3</v>
      </c>
      <c r="D152" s="20">
        <f>SUM(D153:D155)</f>
        <v>0</v>
      </c>
      <c r="E152" s="21">
        <f>SUM(E153:E155)</f>
        <v>0</v>
      </c>
    </row>
    <row r="153" spans="2:5" ht="15.75">
      <c r="B153" s="11" t="s">
        <v>121</v>
      </c>
      <c r="C153" s="12"/>
      <c r="D153" s="24"/>
      <c r="E153" s="23"/>
    </row>
    <row r="154" spans="2:5" ht="15.75">
      <c r="B154" s="11" t="s">
        <v>122</v>
      </c>
      <c r="C154" s="12"/>
      <c r="D154" s="24"/>
      <c r="E154" s="23"/>
    </row>
    <row r="155" spans="2:5" ht="15.75">
      <c r="B155" s="13" t="s">
        <v>123</v>
      </c>
      <c r="C155" s="14"/>
      <c r="D155" s="25"/>
      <c r="E155" s="26"/>
    </row>
    <row r="157" ht="15.75">
      <c r="B157" s="8" t="s">
        <v>154</v>
      </c>
    </row>
    <row r="158" spans="2:7" ht="15.75">
      <c r="B158" s="30" t="s">
        <v>126</v>
      </c>
      <c r="C158" s="30" t="s">
        <v>155</v>
      </c>
      <c r="D158" s="30" t="s">
        <v>128</v>
      </c>
      <c r="E158" s="30" t="s">
        <v>129</v>
      </c>
      <c r="F158" s="30" t="s">
        <v>130</v>
      </c>
      <c r="G158" s="30" t="s">
        <v>131</v>
      </c>
    </row>
    <row r="159" spans="2:7" ht="15">
      <c r="B159" s="6" t="s">
        <v>0</v>
      </c>
      <c r="C159" s="7">
        <f>C3</f>
        <v>11</v>
      </c>
      <c r="D159" s="27">
        <f>D3</f>
        <v>0</v>
      </c>
      <c r="E159" s="27">
        <f>E3</f>
        <v>0</v>
      </c>
      <c r="F159" s="28">
        <f>D159/C159*100</f>
        <v>0</v>
      </c>
      <c r="G159" s="28">
        <f>E159/C159*100</f>
        <v>0</v>
      </c>
    </row>
    <row r="160" spans="2:7" ht="15">
      <c r="B160" s="6" t="s">
        <v>12</v>
      </c>
      <c r="C160" s="7">
        <f>C16</f>
        <v>25</v>
      </c>
      <c r="D160" s="27">
        <f>D16</f>
        <v>0</v>
      </c>
      <c r="E160" s="27">
        <f>E16</f>
        <v>0</v>
      </c>
      <c r="F160" s="28">
        <f aca="true" t="shared" si="0" ref="F160:F177">D160/C160*100</f>
        <v>0</v>
      </c>
      <c r="G160" s="28">
        <f aca="true" t="shared" si="1" ref="G160:G177">E160/C160*100</f>
        <v>0</v>
      </c>
    </row>
    <row r="161" spans="2:7" ht="15">
      <c r="B161" s="6" t="s">
        <v>34</v>
      </c>
      <c r="C161" s="7">
        <f>C43</f>
        <v>10</v>
      </c>
      <c r="D161" s="27">
        <f>D43</f>
        <v>0</v>
      </c>
      <c r="E161" s="27">
        <f>E43</f>
        <v>0</v>
      </c>
      <c r="F161" s="28">
        <f t="shared" si="0"/>
        <v>0</v>
      </c>
      <c r="G161" s="28">
        <f t="shared" si="1"/>
        <v>0</v>
      </c>
    </row>
    <row r="162" spans="2:7" ht="15">
      <c r="B162" s="6" t="s">
        <v>45</v>
      </c>
      <c r="C162" s="7">
        <f>C55</f>
        <v>1</v>
      </c>
      <c r="D162" s="27">
        <f>D55</f>
        <v>0</v>
      </c>
      <c r="E162" s="27">
        <f>E55</f>
        <v>0</v>
      </c>
      <c r="F162" s="28">
        <f t="shared" si="0"/>
        <v>0</v>
      </c>
      <c r="G162" s="28">
        <f t="shared" si="1"/>
        <v>0</v>
      </c>
    </row>
    <row r="163" spans="2:7" ht="15">
      <c r="B163" s="6" t="s">
        <v>47</v>
      </c>
      <c r="C163" s="7">
        <f>C58</f>
        <v>7</v>
      </c>
      <c r="D163" s="27">
        <f>D58</f>
        <v>0</v>
      </c>
      <c r="E163" s="27">
        <f>E58</f>
        <v>0</v>
      </c>
      <c r="F163" s="28">
        <f t="shared" si="0"/>
        <v>0</v>
      </c>
      <c r="G163" s="28">
        <f t="shared" si="1"/>
        <v>0</v>
      </c>
    </row>
    <row r="164" spans="2:7" ht="15">
      <c r="B164" s="6" t="s">
        <v>55</v>
      </c>
      <c r="C164" s="7">
        <f>C67</f>
        <v>13</v>
      </c>
      <c r="D164" s="27">
        <f>D67</f>
        <v>0</v>
      </c>
      <c r="E164" s="27">
        <f>E67</f>
        <v>0</v>
      </c>
      <c r="F164" s="28">
        <f t="shared" si="0"/>
        <v>0</v>
      </c>
      <c r="G164" s="28">
        <f t="shared" si="1"/>
        <v>0</v>
      </c>
    </row>
    <row r="165" spans="2:7" ht="15">
      <c r="B165" s="6" t="s">
        <v>69</v>
      </c>
      <c r="C165" s="7">
        <f>C82</f>
        <v>32</v>
      </c>
      <c r="D165" s="27">
        <f>D82</f>
        <v>0</v>
      </c>
      <c r="E165" s="27">
        <f>E82</f>
        <v>0</v>
      </c>
      <c r="F165" s="28">
        <f t="shared" si="0"/>
        <v>0</v>
      </c>
      <c r="G165" s="28">
        <f t="shared" si="1"/>
        <v>0</v>
      </c>
    </row>
    <row r="166" spans="2:7" ht="15">
      <c r="B166" s="6" t="s">
        <v>91</v>
      </c>
      <c r="C166" s="7">
        <f>C116</f>
        <v>8</v>
      </c>
      <c r="D166" s="27">
        <f>D116</f>
        <v>0</v>
      </c>
      <c r="E166" s="27">
        <f>E116</f>
        <v>0</v>
      </c>
      <c r="F166" s="28">
        <f t="shared" si="0"/>
        <v>0</v>
      </c>
      <c r="G166" s="28">
        <f t="shared" si="1"/>
        <v>0</v>
      </c>
    </row>
    <row r="167" spans="2:7" ht="15">
      <c r="B167" s="6" t="s">
        <v>98</v>
      </c>
      <c r="C167" s="7">
        <f>C126</f>
        <v>1</v>
      </c>
      <c r="D167" s="27">
        <f>D126</f>
        <v>0</v>
      </c>
      <c r="E167" s="27">
        <f>E126</f>
        <v>0</v>
      </c>
      <c r="F167" s="28">
        <f t="shared" si="0"/>
        <v>0</v>
      </c>
      <c r="G167" s="28">
        <f t="shared" si="1"/>
        <v>0</v>
      </c>
    </row>
    <row r="168" spans="2:7" ht="15">
      <c r="B168" s="6" t="s">
        <v>100</v>
      </c>
      <c r="C168" s="7">
        <f>C129</f>
        <v>1</v>
      </c>
      <c r="D168" s="27">
        <f>D129</f>
        <v>0</v>
      </c>
      <c r="E168" s="27">
        <f>E129</f>
        <v>0</v>
      </c>
      <c r="F168" s="28">
        <f t="shared" si="0"/>
        <v>0</v>
      </c>
      <c r="G168" s="28">
        <f t="shared" si="1"/>
        <v>0</v>
      </c>
    </row>
    <row r="169" spans="2:7" ht="15">
      <c r="B169" s="6" t="s">
        <v>102</v>
      </c>
      <c r="C169" s="7">
        <f>C132</f>
        <v>3</v>
      </c>
      <c r="D169" s="27">
        <f>D132</f>
        <v>0</v>
      </c>
      <c r="E169" s="27">
        <f>E132</f>
        <v>0</v>
      </c>
      <c r="F169" s="28">
        <f t="shared" si="0"/>
        <v>0</v>
      </c>
      <c r="G169" s="28">
        <f t="shared" si="1"/>
        <v>0</v>
      </c>
    </row>
    <row r="170" spans="2:7" ht="15">
      <c r="B170" s="6" t="s">
        <v>106</v>
      </c>
      <c r="C170" s="7">
        <f>C137</f>
        <v>13</v>
      </c>
      <c r="D170" s="27">
        <f>D137</f>
        <v>0</v>
      </c>
      <c r="E170" s="27">
        <f>E137</f>
        <v>0</v>
      </c>
      <c r="F170" s="28">
        <f t="shared" si="0"/>
        <v>0</v>
      </c>
      <c r="G170" s="28">
        <f t="shared" si="1"/>
        <v>0</v>
      </c>
    </row>
    <row r="171" spans="2:7" ht="15">
      <c r="B171" s="6" t="s">
        <v>120</v>
      </c>
      <c r="C171" s="7">
        <f>C152</f>
        <v>3</v>
      </c>
      <c r="D171" s="27">
        <f>D152</f>
        <v>0</v>
      </c>
      <c r="E171" s="27">
        <f>E152</f>
        <v>0</v>
      </c>
      <c r="F171" s="28">
        <f t="shared" si="0"/>
        <v>0</v>
      </c>
      <c r="G171" s="28">
        <f t="shared" si="1"/>
        <v>0</v>
      </c>
    </row>
    <row r="172" spans="2:7" ht="15">
      <c r="B172" s="2" t="s">
        <v>132</v>
      </c>
      <c r="C172" s="3">
        <f>SUM(C159:C171)</f>
        <v>128</v>
      </c>
      <c r="D172" s="5">
        <f>SUM(D159:D171)</f>
        <v>0</v>
      </c>
      <c r="E172" s="5">
        <f>SUM(E159:E171)</f>
        <v>0</v>
      </c>
      <c r="F172" s="29">
        <f t="shared" si="0"/>
        <v>0</v>
      </c>
      <c r="G172" s="29">
        <f t="shared" si="1"/>
        <v>0</v>
      </c>
    </row>
    <row r="174" spans="2:7" ht="15.75">
      <c r="B174" s="4" t="s">
        <v>126</v>
      </c>
      <c r="C174" s="5" t="s">
        <v>127</v>
      </c>
      <c r="D174" s="5" t="s">
        <v>128</v>
      </c>
      <c r="E174" s="5" t="s">
        <v>129</v>
      </c>
      <c r="F174" s="5" t="s">
        <v>130</v>
      </c>
      <c r="G174" s="5" t="s">
        <v>131</v>
      </c>
    </row>
    <row r="175" spans="2:7" ht="15">
      <c r="B175" s="17" t="s">
        <v>133</v>
      </c>
      <c r="C175" s="7">
        <f>C159+C160</f>
        <v>36</v>
      </c>
      <c r="D175" s="27">
        <f>D159+D160</f>
        <v>0</v>
      </c>
      <c r="E175" s="27">
        <f>E159+E160</f>
        <v>0</v>
      </c>
      <c r="F175" s="28">
        <f t="shared" si="0"/>
        <v>0</v>
      </c>
      <c r="G175" s="28">
        <f t="shared" si="1"/>
        <v>0</v>
      </c>
    </row>
    <row r="176" spans="2:7" ht="15">
      <c r="B176" s="17" t="s">
        <v>33</v>
      </c>
      <c r="C176" s="7">
        <f>SUM(C161:C171)</f>
        <v>92</v>
      </c>
      <c r="D176" s="27">
        <f>SUM(D161:D171)</f>
        <v>0</v>
      </c>
      <c r="E176" s="27">
        <f>SUM(E161:E171)</f>
        <v>0</v>
      </c>
      <c r="F176" s="28">
        <f t="shared" si="0"/>
        <v>0</v>
      </c>
      <c r="G176" s="28">
        <f t="shared" si="1"/>
        <v>0</v>
      </c>
    </row>
    <row r="177" spans="2:7" ht="15">
      <c r="B177" s="2" t="s">
        <v>132</v>
      </c>
      <c r="C177" s="3">
        <f>SUM(C175:C176)</f>
        <v>128</v>
      </c>
      <c r="D177" s="5">
        <f>SUM(D175:D176)</f>
        <v>0</v>
      </c>
      <c r="E177" s="5">
        <f>SUM(E175:E176)</f>
        <v>0</v>
      </c>
      <c r="F177" s="29">
        <f t="shared" si="0"/>
        <v>0</v>
      </c>
      <c r="G177" s="29">
        <f t="shared" si="1"/>
        <v>0</v>
      </c>
    </row>
  </sheetData>
  <sheetProtection/>
  <dataValidations count="1">
    <dataValidation type="whole" allowBlank="1" showInputMessage="1" showErrorMessage="1" sqref="D4:E14 D17:E41 D44:E53 D56:E56 D59:E65 D68:E80 D83:E114 D117:E124 D127:E127 D130:E130 D133:E135 D138:E150 D153:E155">
      <formula1>0</formula1>
      <formula2>1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3.421875" style="0" customWidth="1"/>
    <col min="2" max="2" width="40.140625" style="0" customWidth="1"/>
    <col min="5" max="5" width="12.00390625" style="0" customWidth="1"/>
    <col min="6" max="6" width="33.00390625" style="0" bestFit="1" customWidth="1"/>
  </cols>
  <sheetData>
    <row r="1" ht="15">
      <c r="B1" s="18" t="s">
        <v>156</v>
      </c>
    </row>
    <row r="2" ht="15">
      <c r="B2" t="s">
        <v>162</v>
      </c>
    </row>
    <row r="3" ht="15">
      <c r="B3" t="s">
        <v>161</v>
      </c>
    </row>
    <row r="4" ht="15">
      <c r="B4" t="s">
        <v>163</v>
      </c>
    </row>
    <row r="6" ht="15">
      <c r="B6" s="18" t="s">
        <v>157</v>
      </c>
    </row>
    <row r="7" spans="2:5" ht="15.75" thickBot="1">
      <c r="B7" s="1" t="s">
        <v>124</v>
      </c>
      <c r="C7" s="1" t="s">
        <v>134</v>
      </c>
      <c r="D7" s="1" t="s">
        <v>135</v>
      </c>
      <c r="E7" s="1" t="s">
        <v>136</v>
      </c>
    </row>
    <row r="8" spans="2:5" ht="16.5" thickBot="1">
      <c r="B8" s="9" t="s">
        <v>0</v>
      </c>
      <c r="C8" s="10">
        <v>11</v>
      </c>
      <c r="D8" s="20">
        <f>SUM(D9:D19)</f>
        <v>2</v>
      </c>
      <c r="E8" s="21">
        <f>SUM(E9:E19)</f>
        <v>1</v>
      </c>
    </row>
    <row r="9" spans="2:6" ht="15.75">
      <c r="B9" s="11" t="s">
        <v>1</v>
      </c>
      <c r="C9" s="12"/>
      <c r="D9" s="22">
        <v>1</v>
      </c>
      <c r="E9" s="23">
        <v>1</v>
      </c>
      <c r="F9" t="s">
        <v>158</v>
      </c>
    </row>
    <row r="10" spans="2:6" ht="15.75">
      <c r="B10" s="11" t="s">
        <v>2</v>
      </c>
      <c r="C10" s="12"/>
      <c r="D10" s="24">
        <v>1</v>
      </c>
      <c r="E10" s="23"/>
      <c r="F10" t="s">
        <v>159</v>
      </c>
    </row>
    <row r="11" spans="2:6" ht="15.75">
      <c r="B11" s="13" t="s">
        <v>3</v>
      </c>
      <c r="C11" s="14"/>
      <c r="D11" s="25"/>
      <c r="E11" s="26"/>
      <c r="F11" t="s">
        <v>160</v>
      </c>
    </row>
  </sheetData>
  <sheetProtection/>
  <dataValidations count="1">
    <dataValidation type="whole" allowBlank="1" showInputMessage="1" showErrorMessage="1" sqref="D9:E11">
      <formula1>0</formula1>
      <formula2>1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www.intercambiosvirtuales.org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vicente_sancho</dc:creator>
  <cp:keywords/>
  <dc:description/>
  <cp:lastModifiedBy>vicente_sancho</cp:lastModifiedBy>
  <dcterms:created xsi:type="dcterms:W3CDTF">2015-05-04T08:40:09Z</dcterms:created>
  <dcterms:modified xsi:type="dcterms:W3CDTF">2015-05-06T11:18:43Z</dcterms:modified>
  <cp:category/>
  <cp:version/>
  <cp:contentType/>
  <cp:contentStatus/>
</cp:coreProperties>
</file>